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2515" windowHeight="13110" activeTab="0"/>
  </bookViews>
  <sheets>
    <sheet name="Befürchtungsliste" sheetId="1" r:id="rId1"/>
    <sheet name="Notizen" sheetId="2" r:id="rId2"/>
    <sheet name="frei 1" sheetId="3" r:id="rId3"/>
  </sheets>
  <definedNames>
    <definedName name="_xlnm.Print_Area" localSheetId="0">'Befürchtungsliste'!$B$2:$O$35</definedName>
  </definedNames>
  <calcPr fullCalcOnLoad="1"/>
</workbook>
</file>

<file path=xl/comments1.xml><?xml version="1.0" encoding="utf-8"?>
<comments xmlns="http://schemas.openxmlformats.org/spreadsheetml/2006/main">
  <authors>
    <author>Karl-Peter</author>
  </authors>
  <commentList>
    <comment ref="F10" authorId="0">
      <text>
        <r>
          <rPr>
            <b/>
            <sz val="9"/>
            <rFont val="Tahoma"/>
            <family val="0"/>
          </rPr>
          <t xml:space="preserve">Karl-Peter:
</t>
        </r>
        <r>
          <rPr>
            <sz val="9"/>
            <rFont val="Tahoma"/>
            <family val="0"/>
          </rPr>
          <t xml:space="preserve">
  </t>
        </r>
        <r>
          <rPr>
            <b/>
            <sz val="16"/>
            <rFont val="Tahoma"/>
            <family val="2"/>
          </rPr>
          <t xml:space="preserve">Wochentag </t>
        </r>
        <r>
          <rPr>
            <b/>
            <sz val="12"/>
            <rFont val="Tahoma"/>
            <family val="2"/>
          </rPr>
          <t>der Wiedervorlage</t>
        </r>
        <r>
          <rPr>
            <b/>
            <sz val="16"/>
            <rFont val="Tahoma"/>
            <family val="2"/>
          </rPr>
          <t xml:space="preserve">
  </t>
        </r>
        <r>
          <rPr>
            <b/>
            <sz val="14"/>
            <rFont val="Tahoma"/>
            <family val="2"/>
          </rPr>
          <t>wird automatisch berechnet.</t>
        </r>
      </text>
    </comment>
    <comment ref="E10" authorId="0">
      <text>
        <r>
          <rPr>
            <b/>
            <sz val="9"/>
            <rFont val="Tahoma"/>
            <family val="0"/>
          </rPr>
          <t xml:space="preserve">Karl-Peter:
  </t>
        </r>
        <r>
          <rPr>
            <b/>
            <sz val="14"/>
            <rFont val="Tahoma"/>
            <family val="2"/>
          </rPr>
          <t xml:space="preserve">Wochentag </t>
        </r>
        <r>
          <rPr>
            <b/>
            <sz val="9"/>
            <rFont val="Tahoma"/>
            <family val="0"/>
          </rPr>
          <t xml:space="preserve"> </t>
        </r>
        <r>
          <rPr>
            <b/>
            <sz val="12"/>
            <rFont val="Tahoma"/>
            <family val="2"/>
          </rPr>
          <t>der Wiedervorlage</t>
        </r>
        <r>
          <rPr>
            <b/>
            <sz val="9"/>
            <rFont val="Tahoma"/>
            <family val="0"/>
          </rPr>
          <t xml:space="preserve">
  </t>
        </r>
        <r>
          <rPr>
            <b/>
            <sz val="14"/>
            <rFont val="Tahoma"/>
            <family val="2"/>
          </rPr>
          <t>wird automatisch berechnet.</t>
        </r>
      </text>
    </comment>
    <comment ref="G9" authorId="0">
      <text>
        <r>
          <rPr>
            <b/>
            <sz val="9"/>
            <rFont val="Tahoma"/>
            <family val="0"/>
          </rPr>
          <t>Karl-Peter:</t>
        </r>
        <r>
          <rPr>
            <sz val="9"/>
            <rFont val="Tahoma"/>
            <family val="0"/>
          </rPr>
          <t xml:space="preserve">
   in  </t>
        </r>
        <r>
          <rPr>
            <b/>
            <sz val="14"/>
            <rFont val="Tahoma"/>
            <family val="2"/>
          </rPr>
          <t>%</t>
        </r>
        <r>
          <rPr>
            <sz val="9"/>
            <rFont val="Tahoma"/>
            <family val="0"/>
          </rPr>
          <t xml:space="preserve">  -  also  100 %  das Höchste (mehr geht nicht)
                             0 %  das Niedrigste  (Du bist tot)
   Normale Wert-Breite =  </t>
        </r>
        <r>
          <rPr>
            <b/>
            <sz val="9"/>
            <rFont val="Tahoma"/>
            <family val="2"/>
          </rPr>
          <t>40 - 60 %
   z. B.:</t>
        </r>
        <r>
          <rPr>
            <sz val="9"/>
            <rFont val="Tahoma"/>
            <family val="0"/>
          </rPr>
          <t xml:space="preserve">
   Konzentrations- oder Schlafstörungen  =  55 - ~80 %
   Schätze es nach Deinem Gefühl ein.
   Sei ehrlich zu Dir SELBST.</t>
        </r>
      </text>
    </comment>
  </commentList>
</comments>
</file>

<file path=xl/sharedStrings.xml><?xml version="1.0" encoding="utf-8"?>
<sst xmlns="http://schemas.openxmlformats.org/spreadsheetml/2006/main" count="73" uniqueCount="67">
  <si>
    <t>Karl-Peters:</t>
  </si>
  <si>
    <t>Befürchtungsliste</t>
  </si>
  <si>
    <t>Notizen:</t>
  </si>
  <si>
    <t>Ich befürchte :</t>
  </si>
  <si>
    <t>Geb. am :</t>
  </si>
  <si>
    <t>Name</t>
  </si>
  <si>
    <t>Geburtsdatum</t>
  </si>
  <si>
    <t>um</t>
  </si>
  <si>
    <t>1.</t>
  </si>
  <si>
    <t>2.</t>
  </si>
  <si>
    <t>3.</t>
  </si>
  <si>
    <t>4.</t>
  </si>
  <si>
    <t>Nr.</t>
  </si>
  <si>
    <t>WAS</t>
  </si>
  <si>
    <t>am :</t>
  </si>
  <si>
    <t>Datum</t>
  </si>
  <si>
    <t>.. Die Trennung von meinem Partner</t>
  </si>
  <si>
    <t>.. Den dritten Weltkrieg</t>
  </si>
  <si>
    <t>.. Eine Abmahnung</t>
  </si>
  <si>
    <t>.. Meine Entlassung</t>
  </si>
  <si>
    <t>WoTAG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</si>
  <si>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</si>
  <si>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</si>
  <si>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</si>
  <si>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</si>
  <si>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</si>
  <si>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</si>
  <si>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</si>
  <si>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</si>
  <si>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</si>
  <si>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</si>
  <si>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</si>
  <si>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</si>
  <si>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</si>
  <si>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</si>
  <si>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</si>
  <si>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</si>
  <si>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</si>
  <si>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</si>
  <si>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</si>
  <si>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</si>
  <si>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Wiedervorlage in  6 Wochen</t>
  </si>
  <si>
    <t>Wie viel Energie?</t>
  </si>
  <si>
    <t>gelohnt?</t>
  </si>
  <si>
    <t>Ja / Nein</t>
  </si>
  <si>
    <t>Einsetzung?</t>
  </si>
  <si>
    <t>Nein</t>
  </si>
  <si>
    <t>Weiterhin die selbe</t>
  </si>
  <si>
    <t xml:space="preserve">1. Wie viel negative Energie hast Du in der Zeit vergeudet ?                    2. Hat Dir der Einsatz dieser negativen Energie genützt ?                  -   Hat es sich gelohnt ?                                                                  3.   Wirst Du in Zukunft diese Energie wieder so einsetzen                                   wie bisher ?                                                                                                              4 . Überlege, wie Du in Zukunft mit ähnlichen Situationen umgehen möchtest. Was wirst Du verändern ?      </t>
  </si>
  <si>
    <r>
      <t>STRATEGIE?:  Ja</t>
    </r>
    <r>
      <rPr>
        <b/>
        <sz val="4"/>
        <rFont val="Arial"/>
        <family val="2"/>
      </rPr>
      <t xml:space="preserve"> </t>
    </r>
    <r>
      <rPr>
        <b/>
        <sz val="11"/>
        <rFont val="Arial"/>
        <family val="2"/>
      </rPr>
      <t>/</t>
    </r>
    <r>
      <rPr>
        <b/>
        <sz val="4"/>
        <rFont val="Arial"/>
        <family val="2"/>
      </rPr>
      <t xml:space="preserve"> </t>
    </r>
    <r>
      <rPr>
        <b/>
        <sz val="11"/>
        <rFont val="Arial"/>
        <family val="2"/>
      </rPr>
      <t>Nein</t>
    </r>
  </si>
  <si>
    <r>
      <t>Auswertung</t>
    </r>
    <r>
      <rPr>
        <sz val="6"/>
        <rFont val="Arial"/>
        <family val="2"/>
      </rPr>
      <t xml:space="preserve"> </t>
    </r>
    <r>
      <rPr>
        <sz val="14"/>
        <rFont val="Arial"/>
        <family val="0"/>
      </rPr>
      <t>:</t>
    </r>
  </si>
  <si>
    <t>Trage Deinen Namen und Dein Geburtsdatum ein:</t>
  </si>
  <si>
    <t>Donnerstag</t>
  </si>
  <si>
    <r>
      <t>4. Wie gehe ich in Zukunft mit meinen Gefühlen um</t>
    </r>
    <r>
      <rPr>
        <b/>
        <sz val="4"/>
        <rFont val="Arial"/>
        <family val="2"/>
      </rPr>
      <t xml:space="preserve"> </t>
    </r>
    <r>
      <rPr>
        <b/>
        <sz val="11"/>
        <rFont val="Arial"/>
        <family val="2"/>
      </rPr>
      <t>?</t>
    </r>
  </si>
  <si>
    <t xml:space="preserve">  u. s. w.   -   u . s. w.</t>
  </si>
  <si>
    <t xml:space="preserve">    Dieses sind nur Beispiele</t>
  </si>
  <si>
    <t xml:space="preserve">  Was sind Deine Befürchtungen ?</t>
  </si>
  <si>
    <t xml:space="preserve">    Ehrlichkeit ist hier sehr wichtig !</t>
  </si>
  <si>
    <t>Vorsicht beim Entfernen dieser Werte.</t>
  </si>
  <si>
    <t>In keinen Feldern mit Berechungen löschen.</t>
  </si>
  <si>
    <t>Viel Erfolg</t>
  </si>
  <si>
    <t>Karl-Peter</t>
  </si>
  <si>
    <t>Ja</t>
  </si>
  <si>
    <t>Ich werde …</t>
  </si>
  <si>
    <t>?</t>
  </si>
  <si>
    <r>
      <t>ICH BIN</t>
    </r>
    <r>
      <rPr>
        <b/>
        <sz val="4"/>
        <rFont val="Arial"/>
        <family val="2"/>
      </rPr>
      <t xml:space="preserve"> </t>
    </r>
    <r>
      <rPr>
        <b/>
        <sz val="13"/>
        <rFont val="Arial"/>
        <family val="2"/>
      </rPr>
      <t>:</t>
    </r>
  </si>
  <si>
    <t xml:space="preserve">  aus KPG-Training und Radikation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</si>
</sst>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d/"/>
    <numFmt numFmtId="166" formatCode="hh:mm:ss"/>
    <numFmt numFmtId="167" formatCode="h:mm;@"/>
    <numFmt numFmtId="168" formatCode="0.0"/>
    <numFmt numFmtId="169" formatCode="#,##0.0\ _€;\-#,##0.0\ _€"/>
    <numFmt numFmtId="170" formatCode="0\ %"/>
    <numFmt numFmtId="171" formatCode="dd/mm/yyyy\ \ \ \ hh:mm"/>
    <numFmt numFmtId="172" formatCode="dd/mm/yyyy\ \ \ hh:mm"/>
    <numFmt numFmtId="173" formatCode="dddd"/>
    <numFmt numFmtId="174" formatCode="mmm\ yyyy"/>
  </numFmts>
  <fonts count="31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26"/>
      <name val="Arial"/>
      <family val="2"/>
    </font>
    <font>
      <b/>
      <sz val="26"/>
      <name val="Algerian"/>
      <family val="5"/>
    </font>
    <font>
      <sz val="8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6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4"/>
      <name val="Arial"/>
      <family val="2"/>
    </font>
    <font>
      <sz val="6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0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3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medium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 style="thick">
        <color indexed="48"/>
      </left>
      <right>
        <color indexed="63"/>
      </right>
      <top style="thick">
        <color indexed="48"/>
      </top>
      <bottom style="medium">
        <color indexed="48"/>
      </bottom>
    </border>
    <border>
      <left>
        <color indexed="63"/>
      </left>
      <right>
        <color indexed="63"/>
      </right>
      <top style="thick">
        <color indexed="48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48"/>
      </top>
      <bottom>
        <color indexed="63"/>
      </bottom>
    </border>
    <border>
      <left>
        <color indexed="63"/>
      </left>
      <right style="thick">
        <color indexed="48"/>
      </right>
      <top style="medium">
        <color indexed="48"/>
      </top>
      <bottom>
        <color indexed="63"/>
      </bottom>
    </border>
    <border>
      <left>
        <color indexed="63"/>
      </left>
      <right style="medium">
        <color indexed="48"/>
      </right>
      <top style="medium">
        <color indexed="48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ck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medium">
        <color indexed="48"/>
      </bottom>
    </border>
    <border>
      <left>
        <color indexed="63"/>
      </left>
      <right style="thick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thick">
        <color indexed="48"/>
      </left>
      <right style="thin">
        <color indexed="48"/>
      </right>
      <top style="thick">
        <color indexed="48"/>
      </top>
      <bottom>
        <color indexed="63"/>
      </bottom>
    </border>
    <border>
      <left style="thick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ck">
        <color indexed="48"/>
      </left>
      <right style="thin">
        <color indexed="48"/>
      </right>
      <top>
        <color indexed="63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thick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medium">
        <color indexed="48"/>
      </bottom>
    </border>
    <border>
      <left style="thin">
        <color indexed="48"/>
      </left>
      <right style="thick">
        <color indexed="48"/>
      </right>
      <top style="thick">
        <color indexed="48"/>
      </top>
      <bottom>
        <color indexed="63"/>
      </bottom>
    </border>
    <border>
      <left style="thin">
        <color indexed="48"/>
      </left>
      <right style="thick">
        <color indexed="48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 style="medium">
        <color indexed="48"/>
      </bottom>
    </border>
    <border>
      <left style="thin">
        <color indexed="48"/>
      </left>
      <right>
        <color indexed="63"/>
      </right>
      <top style="thick">
        <color indexed="48"/>
      </top>
      <bottom style="medium">
        <color indexed="48"/>
      </bottom>
    </border>
    <border>
      <left>
        <color indexed="63"/>
      </left>
      <right style="thick">
        <color indexed="48"/>
      </right>
      <top style="thick">
        <color indexed="48"/>
      </top>
      <bottom style="medium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48"/>
      </top>
      <bottom style="medium">
        <color indexed="4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0" fillId="2" borderId="1" xfId="0" applyFill="1" applyBorder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168" fontId="13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 indent="1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165" fontId="1" fillId="0" borderId="8" xfId="0" applyNumberFormat="1" applyFont="1" applyBorder="1" applyAlignment="1">
      <alignment horizontal="center" vertical="center"/>
    </xf>
    <xf numFmtId="170" fontId="13" fillId="0" borderId="7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165" fontId="1" fillId="0" borderId="10" xfId="0" applyNumberFormat="1" applyFont="1" applyBorder="1" applyAlignment="1">
      <alignment horizontal="center" vertical="center"/>
    </xf>
    <xf numFmtId="170" fontId="13" fillId="0" borderId="9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14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top" wrapText="1" indent="1"/>
    </xf>
    <xf numFmtId="0" fontId="1" fillId="0" borderId="9" xfId="0" applyFont="1" applyBorder="1" applyAlignment="1">
      <alignment horizontal="left" vertical="top" wrapText="1" indent="1"/>
    </xf>
    <xf numFmtId="0" fontId="23" fillId="0" borderId="11" xfId="0" applyFont="1" applyBorder="1" applyAlignment="1">
      <alignment horizontal="left" vertical="center"/>
    </xf>
    <xf numFmtId="14" fontId="23" fillId="0" borderId="11" xfId="0" applyNumberFormat="1" applyFont="1" applyBorder="1" applyAlignment="1">
      <alignment horizontal="center" vertical="center"/>
    </xf>
    <xf numFmtId="165" fontId="23" fillId="0" borderId="8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167" fontId="1" fillId="0" borderId="24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2" fontId="26" fillId="0" borderId="0" xfId="0" applyNumberFormat="1" applyFont="1" applyAlignment="1">
      <alignment horizontal="center" vertical="center"/>
    </xf>
    <xf numFmtId="173" fontId="27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2"/>
  <sheetViews>
    <sheetView tabSelected="1" workbookViewId="0" topLeftCell="A1">
      <selection activeCell="K3" sqref="K3:O3"/>
    </sheetView>
  </sheetViews>
  <sheetFormatPr defaultColWidth="11.421875" defaultRowHeight="12.75"/>
  <cols>
    <col min="1" max="1" width="2.57421875" style="1" customWidth="1"/>
    <col min="2" max="2" width="6.8515625" style="1" customWidth="1"/>
    <col min="3" max="3" width="37.28125" style="1" customWidth="1"/>
    <col min="4" max="4" width="12.421875" style="1" customWidth="1"/>
    <col min="5" max="5" width="12.8515625" style="1" bestFit="1" customWidth="1"/>
    <col min="6" max="6" width="8.57421875" style="8" bestFit="1" customWidth="1"/>
    <col min="7" max="7" width="20.140625" style="8" bestFit="1" customWidth="1"/>
    <col min="8" max="8" width="11.421875" style="8" customWidth="1"/>
    <col min="9" max="9" width="23.8515625" style="1" customWidth="1"/>
    <col min="10" max="10" width="11.421875" style="1" customWidth="1"/>
    <col min="11" max="11" width="8.140625" style="1" customWidth="1"/>
    <col min="12" max="12" width="9.57421875" style="1" bestFit="1" customWidth="1"/>
    <col min="13" max="13" width="12.421875" style="1" customWidth="1"/>
    <col min="14" max="14" width="11.8515625" style="1" customWidth="1"/>
    <col min="15" max="15" width="6.57421875" style="1" customWidth="1"/>
    <col min="16" max="16" width="3.57421875" style="1" customWidth="1"/>
    <col min="17" max="16384" width="11.421875" style="1" customWidth="1"/>
  </cols>
  <sheetData>
    <row r="1" ht="12.75"/>
    <row r="2" spans="2:14" ht="21" thickBot="1">
      <c r="B2" s="5" t="s">
        <v>0</v>
      </c>
      <c r="C2" s="6"/>
      <c r="D2" s="70">
        <f ca="1">TODAY()</f>
        <v>43381</v>
      </c>
      <c r="E2" s="69">
        <f ca="1">NOW()</f>
        <v>43381.81454594908</v>
      </c>
      <c r="F2" s="69"/>
      <c r="G2" s="15" t="s">
        <v>50</v>
      </c>
      <c r="J2" s="10" t="s">
        <v>51</v>
      </c>
      <c r="K2" s="10"/>
      <c r="L2" s="10"/>
      <c r="M2" s="10"/>
      <c r="N2" s="10"/>
    </row>
    <row r="3" spans="3:15" ht="38.25" thickBot="1">
      <c r="C3" s="2" t="s">
        <v>1</v>
      </c>
      <c r="G3" s="27" t="s">
        <v>48</v>
      </c>
      <c r="H3" s="27"/>
      <c r="I3" s="27"/>
      <c r="J3" s="76" t="s">
        <v>65</v>
      </c>
      <c r="K3" s="72" t="s">
        <v>5</v>
      </c>
      <c r="L3" s="73"/>
      <c r="M3" s="73"/>
      <c r="N3" s="73"/>
      <c r="O3" s="68"/>
    </row>
    <row r="4" spans="3:15" ht="15" customHeight="1" thickBot="1">
      <c r="C4" s="77" t="s">
        <v>66</v>
      </c>
      <c r="D4" s="71" t="s">
        <v>52</v>
      </c>
      <c r="G4" s="27"/>
      <c r="H4" s="27"/>
      <c r="I4" s="27"/>
      <c r="K4" s="74" t="s">
        <v>5</v>
      </c>
      <c r="L4" s="75"/>
      <c r="M4" s="75"/>
      <c r="N4" s="75"/>
      <c r="O4" s="75"/>
    </row>
    <row r="5" spans="7:16" ht="21" thickBot="1">
      <c r="G5" s="27"/>
      <c r="H5" s="27"/>
      <c r="I5" s="27"/>
      <c r="J5" s="9" t="s">
        <v>4</v>
      </c>
      <c r="K5" s="9"/>
      <c r="L5" s="20">
        <f>IF(M5="","",M5)</f>
      </c>
      <c r="M5" s="67"/>
      <c r="N5" s="68"/>
      <c r="O5" s="66">
        <v>0.6875</v>
      </c>
      <c r="P5" s="1" t="s">
        <v>64</v>
      </c>
    </row>
    <row r="6" spans="2:15" ht="23.25">
      <c r="B6" s="7" t="s">
        <v>3</v>
      </c>
      <c r="G6" s="27"/>
      <c r="H6" s="27"/>
      <c r="I6" s="27"/>
      <c r="M6" s="11" t="s">
        <v>6</v>
      </c>
      <c r="N6" s="11"/>
      <c r="O6" s="8" t="s">
        <v>7</v>
      </c>
    </row>
    <row r="7" spans="7:13" ht="18.75" thickBot="1">
      <c r="G7" s="27"/>
      <c r="H7" s="27"/>
      <c r="I7" s="27"/>
      <c r="J7" s="17">
        <f>IF(M5="","","Ich bin jetzt also:")</f>
      </c>
      <c r="K7" s="17"/>
      <c r="L7" s="18">
        <f ca="1">IF(M5="","",(NOW()-M5)/365)</f>
      </c>
      <c r="M7" s="13">
        <f>IF(M5="","","Jahre alt.")</f>
      </c>
    </row>
    <row r="8" spans="7:15" ht="15.75" thickTop="1">
      <c r="G8" s="47" t="s">
        <v>8</v>
      </c>
      <c r="H8" s="50" t="s">
        <v>9</v>
      </c>
      <c r="I8" s="53" t="s">
        <v>10</v>
      </c>
      <c r="J8" s="14">
        <f>IF(M5="","","Das sind :")</f>
      </c>
      <c r="K8" s="14"/>
      <c r="L8" s="21">
        <f>IF(M5="","",L7*12)</f>
      </c>
      <c r="M8" s="19">
        <f>IF(M5="","","Monate oder:")</f>
      </c>
      <c r="N8" s="21">
        <f ca="1">IF(M5="","",(NOW()-M5))</f>
      </c>
      <c r="O8" s="13">
        <f>IF(M5="","","Tage.")</f>
      </c>
    </row>
    <row r="9" spans="4:10" ht="18.75" thickBot="1">
      <c r="D9" s="22" t="s">
        <v>15</v>
      </c>
      <c r="E9" s="22"/>
      <c r="G9" s="48" t="s">
        <v>42</v>
      </c>
      <c r="H9" s="51" t="s">
        <v>43</v>
      </c>
      <c r="I9" s="54" t="s">
        <v>47</v>
      </c>
      <c r="J9" s="43"/>
    </row>
    <row r="10" spans="2:15" s="16" customFormat="1" ht="37.5" thickBot="1" thickTop="1">
      <c r="B10" s="24" t="s">
        <v>12</v>
      </c>
      <c r="C10" s="25" t="s">
        <v>13</v>
      </c>
      <c r="D10" s="25" t="s">
        <v>14</v>
      </c>
      <c r="E10" s="26" t="s">
        <v>41</v>
      </c>
      <c r="F10" s="46" t="s">
        <v>20</v>
      </c>
      <c r="G10" s="49" t="s">
        <v>45</v>
      </c>
      <c r="H10" s="52" t="s">
        <v>44</v>
      </c>
      <c r="I10" s="55" t="s">
        <v>49</v>
      </c>
      <c r="J10" s="56" t="s">
        <v>53</v>
      </c>
      <c r="K10" s="57"/>
      <c r="L10" s="57"/>
      <c r="M10" s="57"/>
      <c r="N10" s="58"/>
      <c r="O10" s="16" t="s">
        <v>64</v>
      </c>
    </row>
    <row r="11" spans="1:15" ht="6" customHeight="1" thickBot="1">
      <c r="A11" s="4"/>
      <c r="B11" s="28"/>
      <c r="C11" s="28"/>
      <c r="D11" s="28"/>
      <c r="E11" s="28"/>
      <c r="F11" s="29"/>
      <c r="G11" s="30"/>
      <c r="H11" s="30"/>
      <c r="I11" s="28"/>
      <c r="J11" s="28"/>
      <c r="K11" s="28"/>
      <c r="L11" s="28"/>
      <c r="M11" s="28"/>
      <c r="N11" s="28"/>
      <c r="O11" s="31"/>
    </row>
    <row r="12" spans="2:15" ht="21.75" customHeight="1">
      <c r="B12" s="38" t="s">
        <v>8</v>
      </c>
      <c r="C12" s="61" t="s">
        <v>16</v>
      </c>
      <c r="D12" s="62">
        <v>43101</v>
      </c>
      <c r="E12" s="62">
        <f aca="true" t="shared" si="0" ref="E12:E32">IF(D12="","",D12+42)</f>
        <v>43143</v>
      </c>
      <c r="F12" s="63">
        <f>IF(E12="","",E12)</f>
        <v>43143</v>
      </c>
      <c r="G12" s="34">
        <v>0.82</v>
      </c>
      <c r="H12" s="44" t="s">
        <v>62</v>
      </c>
      <c r="I12" s="44" t="s">
        <v>62</v>
      </c>
      <c r="J12" s="59" t="s">
        <v>63</v>
      </c>
      <c r="K12" s="59"/>
      <c r="L12" s="59"/>
      <c r="M12" s="59"/>
      <c r="N12" s="59"/>
      <c r="O12" s="32"/>
    </row>
    <row r="13" spans="2:15" ht="21.75" customHeight="1">
      <c r="B13" s="38" t="s">
        <v>9</v>
      </c>
      <c r="C13" s="61" t="s">
        <v>17</v>
      </c>
      <c r="D13" s="62">
        <v>43101</v>
      </c>
      <c r="E13" s="62">
        <f t="shared" si="0"/>
        <v>43143</v>
      </c>
      <c r="F13" s="63">
        <f aca="true" t="shared" si="1" ref="F13:F37">IF(E13="","",E13)</f>
        <v>43143</v>
      </c>
      <c r="G13" s="34"/>
      <c r="H13" s="44"/>
      <c r="I13" s="44" t="s">
        <v>46</v>
      </c>
      <c r="J13" s="59"/>
      <c r="K13" s="59"/>
      <c r="L13" s="59"/>
      <c r="M13" s="59"/>
      <c r="N13" s="59"/>
      <c r="O13" s="32"/>
    </row>
    <row r="14" spans="2:15" ht="21.75" customHeight="1">
      <c r="B14" s="38" t="s">
        <v>10</v>
      </c>
      <c r="C14" s="61" t="s">
        <v>18</v>
      </c>
      <c r="D14" s="62">
        <v>43105</v>
      </c>
      <c r="E14" s="62">
        <f>IF(D14="","",D14+42)</f>
        <v>43147</v>
      </c>
      <c r="F14" s="63">
        <f t="shared" si="1"/>
        <v>43147</v>
      </c>
      <c r="G14" s="34"/>
      <c r="H14" s="44"/>
      <c r="I14" s="44"/>
      <c r="J14" s="59"/>
      <c r="K14" s="59"/>
      <c r="L14" s="59"/>
      <c r="M14" s="59"/>
      <c r="N14" s="59"/>
      <c r="O14" s="32"/>
    </row>
    <row r="15" spans="2:15" ht="21.75" customHeight="1">
      <c r="B15" s="38" t="s">
        <v>11</v>
      </c>
      <c r="C15" s="61" t="s">
        <v>19</v>
      </c>
      <c r="D15" s="62">
        <v>43105</v>
      </c>
      <c r="E15" s="62">
        <f t="shared" si="0"/>
        <v>43147</v>
      </c>
      <c r="F15" s="63">
        <f t="shared" si="1"/>
        <v>43147</v>
      </c>
      <c r="G15" s="34"/>
      <c r="H15" s="44"/>
      <c r="I15" s="44"/>
      <c r="J15" s="59"/>
      <c r="K15" s="59"/>
      <c r="L15" s="59"/>
      <c r="M15" s="59"/>
      <c r="N15" s="59"/>
      <c r="O15" s="32"/>
    </row>
    <row r="16" spans="2:15" ht="21.75" customHeight="1">
      <c r="B16" s="38" t="s">
        <v>21</v>
      </c>
      <c r="C16" s="61" t="s">
        <v>54</v>
      </c>
      <c r="D16" s="62"/>
      <c r="E16" s="62">
        <f t="shared" si="0"/>
      </c>
      <c r="F16" s="63">
        <f t="shared" si="1"/>
      </c>
      <c r="G16" s="34"/>
      <c r="H16" s="44"/>
      <c r="I16" s="44"/>
      <c r="J16" s="59"/>
      <c r="K16" s="59"/>
      <c r="L16" s="59"/>
      <c r="M16" s="59"/>
      <c r="N16" s="59"/>
      <c r="O16" s="32"/>
    </row>
    <row r="17" spans="2:15" ht="21.75" customHeight="1">
      <c r="B17" s="38" t="s">
        <v>22</v>
      </c>
      <c r="C17" s="61" t="s">
        <v>55</v>
      </c>
      <c r="D17" s="62"/>
      <c r="E17" s="62">
        <f t="shared" si="0"/>
      </c>
      <c r="F17" s="63">
        <f t="shared" si="1"/>
      </c>
      <c r="G17" s="34"/>
      <c r="H17" s="44"/>
      <c r="I17" s="44"/>
      <c r="J17" s="59"/>
      <c r="K17" s="59"/>
      <c r="L17" s="59"/>
      <c r="M17" s="59"/>
      <c r="N17" s="59"/>
      <c r="O17" s="32"/>
    </row>
    <row r="18" spans="2:15" ht="21.75" customHeight="1">
      <c r="B18" s="38" t="s">
        <v>23</v>
      </c>
      <c r="C18" s="61" t="s">
        <v>56</v>
      </c>
      <c r="D18" s="62"/>
      <c r="E18" s="62">
        <f t="shared" si="0"/>
      </c>
      <c r="F18" s="63">
        <f t="shared" si="1"/>
      </c>
      <c r="G18" s="34"/>
      <c r="H18" s="44"/>
      <c r="I18" s="44"/>
      <c r="J18" s="59"/>
      <c r="K18" s="59"/>
      <c r="L18" s="59"/>
      <c r="M18" s="59"/>
      <c r="N18" s="59"/>
      <c r="O18" s="32"/>
    </row>
    <row r="19" spans="2:15" ht="21.75" customHeight="1">
      <c r="B19" s="38" t="s">
        <v>24</v>
      </c>
      <c r="C19" s="61" t="s">
        <v>57</v>
      </c>
      <c r="D19" s="62"/>
      <c r="E19" s="62">
        <f t="shared" si="0"/>
      </c>
      <c r="F19" s="63">
        <f t="shared" si="1"/>
      </c>
      <c r="G19" s="34"/>
      <c r="H19" s="44"/>
      <c r="I19" s="44"/>
      <c r="J19" s="59"/>
      <c r="K19" s="59"/>
      <c r="L19" s="59"/>
      <c r="M19" s="59"/>
      <c r="N19" s="59"/>
      <c r="O19" s="32"/>
    </row>
    <row r="20" spans="2:15" ht="21.75" customHeight="1">
      <c r="B20" s="38" t="s">
        <v>25</v>
      </c>
      <c r="C20" s="61"/>
      <c r="D20" s="62"/>
      <c r="E20" s="62">
        <f t="shared" si="0"/>
      </c>
      <c r="F20" s="63">
        <f t="shared" si="1"/>
      </c>
      <c r="G20" s="34"/>
      <c r="H20" s="44"/>
      <c r="I20" s="44"/>
      <c r="J20" s="59"/>
      <c r="K20" s="59"/>
      <c r="L20" s="59"/>
      <c r="M20" s="59"/>
      <c r="N20" s="59"/>
      <c r="O20" s="32"/>
    </row>
    <row r="21" spans="2:15" ht="21.75" customHeight="1">
      <c r="B21" s="38" t="s">
        <v>26</v>
      </c>
      <c r="C21" s="64" t="s">
        <v>58</v>
      </c>
      <c r="D21" s="62"/>
      <c r="E21" s="62">
        <f t="shared" si="0"/>
      </c>
      <c r="F21" s="33">
        <f t="shared" si="1"/>
      </c>
      <c r="G21" s="34"/>
      <c r="H21" s="44"/>
      <c r="I21" s="44"/>
      <c r="J21" s="59"/>
      <c r="K21" s="59"/>
      <c r="L21" s="59"/>
      <c r="M21" s="59"/>
      <c r="N21" s="59"/>
      <c r="O21" s="32"/>
    </row>
    <row r="22" spans="2:15" ht="21.75" customHeight="1">
      <c r="B22" s="38" t="s">
        <v>27</v>
      </c>
      <c r="C22" s="64" t="s">
        <v>59</v>
      </c>
      <c r="D22" s="62"/>
      <c r="E22" s="62">
        <f t="shared" si="0"/>
      </c>
      <c r="F22" s="33">
        <f t="shared" si="1"/>
      </c>
      <c r="G22" s="34"/>
      <c r="H22" s="44"/>
      <c r="I22" s="44"/>
      <c r="J22" s="59"/>
      <c r="K22" s="59"/>
      <c r="L22" s="59"/>
      <c r="M22" s="59"/>
      <c r="N22" s="59"/>
      <c r="O22" s="32"/>
    </row>
    <row r="23" spans="2:15" ht="21.75" customHeight="1">
      <c r="B23" s="38" t="s">
        <v>28</v>
      </c>
      <c r="C23" s="61" t="s">
        <v>60</v>
      </c>
      <c r="D23" s="62"/>
      <c r="E23" s="62">
        <f t="shared" si="0"/>
      </c>
      <c r="F23" s="33">
        <f t="shared" si="1"/>
      </c>
      <c r="G23" s="34"/>
      <c r="H23" s="44"/>
      <c r="I23" s="44"/>
      <c r="J23" s="59"/>
      <c r="K23" s="59"/>
      <c r="L23" s="59"/>
      <c r="M23" s="59"/>
      <c r="N23" s="59"/>
      <c r="O23" s="32"/>
    </row>
    <row r="24" spans="2:15" ht="21.75" customHeight="1">
      <c r="B24" s="38" t="s">
        <v>29</v>
      </c>
      <c r="C24" s="65" t="s">
        <v>61</v>
      </c>
      <c r="D24" s="62"/>
      <c r="E24" s="62">
        <f t="shared" si="0"/>
      </c>
      <c r="F24" s="33">
        <f t="shared" si="1"/>
      </c>
      <c r="G24" s="34"/>
      <c r="H24" s="44"/>
      <c r="I24" s="44"/>
      <c r="J24" s="59"/>
      <c r="K24" s="59"/>
      <c r="L24" s="59"/>
      <c r="M24" s="59"/>
      <c r="N24" s="59"/>
      <c r="O24" s="32"/>
    </row>
    <row r="25" spans="2:15" ht="21.75" customHeight="1">
      <c r="B25" s="38" t="s">
        <v>30</v>
      </c>
      <c r="C25" s="61"/>
      <c r="D25" s="62"/>
      <c r="E25" s="62">
        <f t="shared" si="0"/>
      </c>
      <c r="F25" s="33">
        <f t="shared" si="1"/>
      </c>
      <c r="G25" s="34"/>
      <c r="H25" s="44"/>
      <c r="I25" s="44"/>
      <c r="J25" s="59"/>
      <c r="K25" s="59"/>
      <c r="L25" s="59"/>
      <c r="M25" s="59"/>
      <c r="N25" s="59"/>
      <c r="O25" s="32"/>
    </row>
    <row r="26" spans="2:15" ht="21.75" customHeight="1">
      <c r="B26" s="38" t="s">
        <v>31</v>
      </c>
      <c r="C26" s="61"/>
      <c r="D26" s="62"/>
      <c r="E26" s="62">
        <f t="shared" si="0"/>
      </c>
      <c r="F26" s="33">
        <f t="shared" si="1"/>
      </c>
      <c r="G26" s="34"/>
      <c r="H26" s="44"/>
      <c r="I26" s="44"/>
      <c r="J26" s="59"/>
      <c r="K26" s="59"/>
      <c r="L26" s="59"/>
      <c r="M26" s="59"/>
      <c r="N26" s="59"/>
      <c r="O26" s="32"/>
    </row>
    <row r="27" spans="2:15" ht="21.75" customHeight="1">
      <c r="B27" s="38" t="s">
        <v>32</v>
      </c>
      <c r="C27" s="61"/>
      <c r="D27" s="62"/>
      <c r="E27" s="62">
        <f t="shared" si="0"/>
      </c>
      <c r="F27" s="33">
        <f t="shared" si="1"/>
      </c>
      <c r="G27" s="34"/>
      <c r="H27" s="44"/>
      <c r="I27" s="44"/>
      <c r="J27" s="59"/>
      <c r="K27" s="59"/>
      <c r="L27" s="59"/>
      <c r="M27" s="59"/>
      <c r="N27" s="59"/>
      <c r="O27" s="32"/>
    </row>
    <row r="28" spans="2:15" ht="21.75" customHeight="1">
      <c r="B28" s="38" t="s">
        <v>33</v>
      </c>
      <c r="C28" s="61"/>
      <c r="D28" s="62"/>
      <c r="E28" s="62">
        <f t="shared" si="0"/>
      </c>
      <c r="F28" s="33">
        <f t="shared" si="1"/>
      </c>
      <c r="G28" s="34"/>
      <c r="H28" s="44"/>
      <c r="I28" s="44"/>
      <c r="J28" s="59"/>
      <c r="K28" s="59"/>
      <c r="L28" s="59"/>
      <c r="M28" s="59"/>
      <c r="N28" s="59"/>
      <c r="O28" s="32"/>
    </row>
    <row r="29" spans="2:15" ht="21.75" customHeight="1">
      <c r="B29" s="38" t="s">
        <v>34</v>
      </c>
      <c r="C29" s="61"/>
      <c r="D29" s="62"/>
      <c r="E29" s="62">
        <f t="shared" si="0"/>
      </c>
      <c r="F29" s="33">
        <f t="shared" si="1"/>
      </c>
      <c r="G29" s="34"/>
      <c r="H29" s="44"/>
      <c r="I29" s="44"/>
      <c r="J29" s="59"/>
      <c r="K29" s="59"/>
      <c r="L29" s="59"/>
      <c r="M29" s="59"/>
      <c r="N29" s="59"/>
      <c r="O29" s="32"/>
    </row>
    <row r="30" spans="2:15" ht="21.75" customHeight="1">
      <c r="B30" s="38" t="s">
        <v>35</v>
      </c>
      <c r="C30" s="39"/>
      <c r="D30" s="40"/>
      <c r="E30" s="40">
        <f t="shared" si="0"/>
      </c>
      <c r="F30" s="33">
        <f t="shared" si="1"/>
      </c>
      <c r="G30" s="34"/>
      <c r="H30" s="44"/>
      <c r="I30" s="44"/>
      <c r="J30" s="59"/>
      <c r="K30" s="59"/>
      <c r="L30" s="59"/>
      <c r="M30" s="59"/>
      <c r="N30" s="59"/>
      <c r="O30" s="32"/>
    </row>
    <row r="31" spans="2:15" ht="21.75" customHeight="1">
      <c r="B31" s="38" t="s">
        <v>36</v>
      </c>
      <c r="C31" s="39"/>
      <c r="D31" s="40"/>
      <c r="E31" s="40">
        <f t="shared" si="0"/>
      </c>
      <c r="F31" s="33">
        <f t="shared" si="1"/>
      </c>
      <c r="G31" s="34"/>
      <c r="H31" s="44"/>
      <c r="I31" s="44"/>
      <c r="J31" s="59"/>
      <c r="K31" s="59"/>
      <c r="L31" s="59"/>
      <c r="M31" s="59"/>
      <c r="N31" s="59"/>
      <c r="O31" s="32"/>
    </row>
    <row r="32" spans="2:15" ht="21.75" customHeight="1">
      <c r="B32" s="38" t="s">
        <v>37</v>
      </c>
      <c r="C32" s="39"/>
      <c r="D32" s="40"/>
      <c r="E32" s="40">
        <f t="shared" si="0"/>
      </c>
      <c r="F32" s="33">
        <f t="shared" si="1"/>
      </c>
      <c r="G32" s="34"/>
      <c r="H32" s="44"/>
      <c r="I32" s="44"/>
      <c r="J32" s="59"/>
      <c r="K32" s="59"/>
      <c r="L32" s="59"/>
      <c r="M32" s="59"/>
      <c r="N32" s="59"/>
      <c r="O32" s="32"/>
    </row>
    <row r="33" spans="2:15" ht="21.75" customHeight="1">
      <c r="B33" s="38" t="s">
        <v>38</v>
      </c>
      <c r="C33" s="39"/>
      <c r="D33" s="39"/>
      <c r="E33" s="39"/>
      <c r="F33" s="33">
        <f t="shared" si="1"/>
      </c>
      <c r="G33" s="34"/>
      <c r="H33" s="44"/>
      <c r="I33" s="44"/>
      <c r="J33" s="59"/>
      <c r="K33" s="59"/>
      <c r="L33" s="59"/>
      <c r="M33" s="59"/>
      <c r="N33" s="59"/>
      <c r="O33" s="32"/>
    </row>
    <row r="34" spans="2:15" ht="21.75" customHeight="1">
      <c r="B34" s="38" t="s">
        <v>39</v>
      </c>
      <c r="C34" s="39"/>
      <c r="D34" s="39"/>
      <c r="E34" s="39"/>
      <c r="F34" s="33">
        <f t="shared" si="1"/>
      </c>
      <c r="G34" s="34"/>
      <c r="H34" s="44"/>
      <c r="I34" s="44"/>
      <c r="J34" s="59"/>
      <c r="K34" s="59"/>
      <c r="L34" s="59"/>
      <c r="M34" s="59"/>
      <c r="N34" s="59"/>
      <c r="O34" s="32"/>
    </row>
    <row r="35" spans="2:15" ht="21.75" customHeight="1" thickBot="1">
      <c r="B35" s="41" t="s">
        <v>40</v>
      </c>
      <c r="C35" s="42"/>
      <c r="D35" s="42"/>
      <c r="E35" s="42"/>
      <c r="F35" s="36">
        <f t="shared" si="1"/>
      </c>
      <c r="G35" s="37"/>
      <c r="H35" s="45"/>
      <c r="I35" s="45"/>
      <c r="J35" s="60"/>
      <c r="K35" s="60"/>
      <c r="L35" s="60"/>
      <c r="M35" s="60"/>
      <c r="N35" s="60"/>
      <c r="O35" s="35"/>
    </row>
    <row r="36" spans="2:15" ht="14.25">
      <c r="B36" s="12"/>
      <c r="C36" s="12"/>
      <c r="D36" s="12"/>
      <c r="E36" s="12"/>
      <c r="F36" s="23">
        <f t="shared" si="1"/>
      </c>
      <c r="G36" s="13"/>
      <c r="H36" s="13"/>
      <c r="I36" s="12"/>
      <c r="J36" s="12"/>
      <c r="K36" s="12"/>
      <c r="L36" s="12"/>
      <c r="M36" s="12"/>
      <c r="N36" s="12"/>
      <c r="O36" s="12"/>
    </row>
    <row r="37" spans="2:15" ht="14.25">
      <c r="B37" s="12"/>
      <c r="C37" s="12"/>
      <c r="D37" s="12"/>
      <c r="E37" s="12"/>
      <c r="F37" s="23">
        <f t="shared" si="1"/>
      </c>
      <c r="G37" s="13"/>
      <c r="H37" s="13"/>
      <c r="I37" s="12"/>
      <c r="J37" s="12"/>
      <c r="K37" s="12"/>
      <c r="L37" s="12"/>
      <c r="M37" s="12"/>
      <c r="N37" s="12"/>
      <c r="O37" s="12"/>
    </row>
    <row r="38" spans="2:15" ht="14.25">
      <c r="B38" s="12"/>
      <c r="C38" s="12"/>
      <c r="D38" s="12"/>
      <c r="E38" s="12"/>
      <c r="F38" s="23"/>
      <c r="G38" s="13"/>
      <c r="H38" s="13"/>
      <c r="I38" s="12"/>
      <c r="J38" s="12"/>
      <c r="K38" s="12"/>
      <c r="L38" s="12"/>
      <c r="M38" s="12"/>
      <c r="N38" s="12"/>
      <c r="O38" s="12"/>
    </row>
    <row r="39" spans="2:15" ht="14.25">
      <c r="B39" s="12"/>
      <c r="C39" s="12"/>
      <c r="D39" s="12"/>
      <c r="E39" s="12"/>
      <c r="F39" s="23"/>
      <c r="G39" s="13"/>
      <c r="H39" s="13"/>
      <c r="I39" s="12"/>
      <c r="J39" s="12"/>
      <c r="K39" s="12"/>
      <c r="L39" s="12"/>
      <c r="M39" s="12"/>
      <c r="N39" s="12"/>
      <c r="O39" s="12"/>
    </row>
    <row r="40" spans="2:15" ht="14.25">
      <c r="B40" s="12"/>
      <c r="C40" s="12"/>
      <c r="D40" s="12"/>
      <c r="E40" s="12"/>
      <c r="F40" s="13"/>
      <c r="G40" s="13"/>
      <c r="H40" s="13"/>
      <c r="I40" s="12"/>
      <c r="J40" s="12"/>
      <c r="K40" s="12"/>
      <c r="L40" s="12"/>
      <c r="M40" s="12"/>
      <c r="N40" s="12"/>
      <c r="O40" s="12"/>
    </row>
    <row r="41" spans="2:15" ht="14.25">
      <c r="B41" s="12"/>
      <c r="C41" s="12"/>
      <c r="D41" s="12"/>
      <c r="E41" s="12"/>
      <c r="F41" s="13"/>
      <c r="G41" s="13"/>
      <c r="H41" s="13"/>
      <c r="I41" s="12"/>
      <c r="J41" s="12"/>
      <c r="K41" s="12"/>
      <c r="L41" s="12"/>
      <c r="M41" s="12"/>
      <c r="N41" s="12"/>
      <c r="O41" s="12"/>
    </row>
    <row r="42" spans="2:15" ht="14.25">
      <c r="B42" s="12"/>
      <c r="C42" s="12"/>
      <c r="D42" s="12"/>
      <c r="E42" s="12"/>
      <c r="F42" s="13"/>
      <c r="G42" s="13"/>
      <c r="H42" s="13"/>
      <c r="I42" s="12"/>
      <c r="J42" s="12"/>
      <c r="K42" s="12"/>
      <c r="L42" s="12"/>
      <c r="M42" s="12"/>
      <c r="N42" s="12"/>
      <c r="O42" s="12"/>
    </row>
  </sheetData>
  <mergeCells count="36">
    <mergeCell ref="J35:N35"/>
    <mergeCell ref="J2:N2"/>
    <mergeCell ref="E2:F2"/>
    <mergeCell ref="K3:O3"/>
    <mergeCell ref="K4:O4"/>
    <mergeCell ref="J31:N31"/>
    <mergeCell ref="J32:N32"/>
    <mergeCell ref="J33:N33"/>
    <mergeCell ref="J34:N34"/>
    <mergeCell ref="J27:N27"/>
    <mergeCell ref="J28:N28"/>
    <mergeCell ref="J29:N29"/>
    <mergeCell ref="J30:N30"/>
    <mergeCell ref="J23:N23"/>
    <mergeCell ref="J24:N24"/>
    <mergeCell ref="J25:N25"/>
    <mergeCell ref="J26:N26"/>
    <mergeCell ref="J19:N19"/>
    <mergeCell ref="J20:N20"/>
    <mergeCell ref="J21:N21"/>
    <mergeCell ref="J22:N22"/>
    <mergeCell ref="J15:N15"/>
    <mergeCell ref="J16:N16"/>
    <mergeCell ref="J17:N17"/>
    <mergeCell ref="J18:N18"/>
    <mergeCell ref="J10:N10"/>
    <mergeCell ref="J12:N12"/>
    <mergeCell ref="J13:N13"/>
    <mergeCell ref="J14:N14"/>
    <mergeCell ref="M6:N6"/>
    <mergeCell ref="J7:K7"/>
    <mergeCell ref="J8:K8"/>
    <mergeCell ref="D9:E9"/>
    <mergeCell ref="G3:I7"/>
    <mergeCell ref="B2:C2"/>
    <mergeCell ref="M5:N5"/>
  </mergeCells>
  <printOptions/>
  <pageMargins left="1.34" right="0.47" top="0.94" bottom="0.77" header="0.4921259845" footer="0.4921259845"/>
  <pageSetup fitToHeight="1" fitToWidth="1" horizontalDpi="600" verticalDpi="600" orientation="landscape" paperSize="9" scale="66" r:id="rId3"/>
  <headerFooter alignWithMargins="0">
    <oddFooter>&amp;RDruck vom:  &amp;D  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workbookViewId="0" topLeftCell="A1">
      <selection activeCell="A1" sqref="A1"/>
    </sheetView>
  </sheetViews>
  <sheetFormatPr defaultColWidth="11.421875" defaultRowHeight="12.75"/>
  <cols>
    <col min="1" max="1" width="3.140625" style="0" customWidth="1"/>
  </cols>
  <sheetData>
    <row r="2" ht="33.75">
      <c r="B2" s="3" t="s">
        <v>2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0" sqref="E20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KPG-Training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Karl-Peter</dc:creator>
  <cp:keywords/>
  <dc:description/>
  <cp:lastModifiedBy>Karl-Peter</cp:lastModifiedBy>
  <cp:lastPrinted>2018-10-08T17:15:26Z</cp:lastPrinted>
  <dcterms:created xsi:type="dcterms:W3CDTF">2018-10-08T14:40:33Z</dcterms:created>
  <dcterms:modified xsi:type="dcterms:W3CDTF">2018-10-08T17:33:08Z</dcterms:modified>
  <cp:category/>
  <cp:version/>
  <cp:contentType/>
  <cp:contentStatus/>
</cp:coreProperties>
</file>